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ork Vichagan all\งานฝ่ายวิชาการ 58\ไฟล์ ฟอร์มต่าง วิชาการ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0" i="1"/>
  <c r="F7" i="1"/>
  <c r="F6" i="1"/>
</calcChain>
</file>

<file path=xl/sharedStrings.xml><?xml version="1.0" encoding="utf-8"?>
<sst xmlns="http://schemas.openxmlformats.org/spreadsheetml/2006/main" count="123" uniqueCount="90">
  <si>
    <t>ตารางการใช้ห้องสอบ</t>
  </si>
  <si>
    <t>สนามสอบ วิทยาลัยเทคโนโลยีบริหารธุรกิจรักไทย น้ำยืน</t>
  </si>
  <si>
    <t>ห้อง</t>
  </si>
  <si>
    <t>อาคาร</t>
  </si>
  <si>
    <t>ชั้น</t>
  </si>
  <si>
    <t>ระดับ</t>
  </si>
  <si>
    <t>ชื่อ คณะกรรมการคุมสอบ</t>
  </si>
  <si>
    <t>ปวช. 1 บัญชี</t>
  </si>
  <si>
    <t>ปวช. 3 บัญชี ปวช. 3 คอมฯ</t>
  </si>
  <si>
    <t>ปวช. 2 คอมฯ</t>
  </si>
  <si>
    <t>ปวช. 1 คอมฯ</t>
  </si>
  <si>
    <t>ปวช. 2 บัญชี ปวส. 2 บัญชี</t>
  </si>
  <si>
    <t>ปวส.1 บัญชี ปวส. 1,2 คอมฯ</t>
  </si>
  <si>
    <t>ปวส.1 ชย., ชอ.,ชฟ. ปวส. 2 ชฟ.</t>
  </si>
  <si>
    <t>ปวช.1 ชย., ชฟ,</t>
  </si>
  <si>
    <t>ปวช. 1 ชอ., ปวช. 3 ชอ.</t>
  </si>
  <si>
    <t>ปวช. 3 ชย., ปวช. 3 ชฟ.</t>
  </si>
  <si>
    <t>ปวช. 2 ชย.</t>
  </si>
  <si>
    <t>ปวช. 2 ชฟ., ปวช. 2 ชอ.</t>
  </si>
  <si>
    <t>อ.ดารณี</t>
  </si>
  <si>
    <t>อ.สะใบทิพย์</t>
  </si>
  <si>
    <t>อ.สุภัททา</t>
  </si>
  <si>
    <t>อ.สุปราณี</t>
  </si>
  <si>
    <t>อ.ชาญนะที</t>
  </si>
  <si>
    <t>อ.สมัย</t>
  </si>
  <si>
    <t>อ.สุระพงษ์</t>
  </si>
  <si>
    <t>อ.สุริยา</t>
  </si>
  <si>
    <t>อ.สุพรรณี</t>
  </si>
  <si>
    <t>อ.ทิณกร</t>
  </si>
  <si>
    <t>อ.จอมศรี อ.สุดารัตน์</t>
  </si>
  <si>
    <t>อ.ประนิตรา อ.ศรีชัย</t>
  </si>
  <si>
    <t>กรรมการกลาง</t>
  </si>
  <si>
    <t>จำนวน/คน</t>
  </si>
  <si>
    <t>ดำเนินการสอบ ระหว่างวันที่ 23-25 กุมภาพันธ์ 2559</t>
  </si>
  <si>
    <t>อ.ทัศน์พัสกร อ.สุพัตรา อ.ปรางทิพย์</t>
  </si>
  <si>
    <t>วิทยาลัยเทคโนโลยีบริหารธุรกิจรักไทย น้ำยืน</t>
  </si>
  <si>
    <t>เรียน งานหลักสูตร ฝ่ายวิชาการ</t>
  </si>
  <si>
    <t>เขียนที่ วิทยาลัยเทคโนโลยีบริหารธุรกิจรักไทย น้ำยืน</t>
  </si>
  <si>
    <t>ที่</t>
  </si>
  <si>
    <t>รหัสวิชา</t>
  </si>
  <si>
    <t>ชื่อวิชา</t>
  </si>
  <si>
    <t>อัตนัย</t>
  </si>
  <si>
    <t>ปรนัย</t>
  </si>
  <si>
    <t>จ./หน้า</t>
  </si>
  <si>
    <t>จ./ชุด</t>
  </si>
  <si>
    <t>จ./ชม.</t>
  </si>
  <si>
    <t>จ.  คือ จำนวน</t>
  </si>
  <si>
    <t>หมายเหตุ</t>
  </si>
  <si>
    <t>วันที่ ..............เดือน............................พ.ศ..............</t>
  </si>
  <si>
    <r>
      <t xml:space="preserve">กรุณา </t>
    </r>
    <r>
      <rPr>
        <sz val="16"/>
        <color theme="1"/>
        <rFont val="Wingdings 2"/>
        <family val="1"/>
        <charset val="2"/>
      </rPr>
      <t>R</t>
    </r>
  </si>
  <si>
    <t>ข้าพเจ้า นาย/นาง/นางสาว .............................................................ครูประจำสาขางาน.....................................</t>
  </si>
  <si>
    <t>จึงเรียนมาเพื่อโปรดทราบ</t>
  </si>
  <si>
    <t>ลงชื่อ........................................................</t>
  </si>
  <si>
    <t>(.................................................................)</t>
  </si>
  <si>
    <t>ครูประจำสาขางาน......................................</t>
  </si>
  <si>
    <t>ขอส่งรายละเอียดข้อสอบที่ได้ดำเนินการสอน ภาคเรียนที่......2........ปีการศึกษา ..............2558................ ดังนี้</t>
  </si>
  <si>
    <t>รายวิชาใดที่ครูผู้สอนมีความประสงค์สอบนอกตารางสอบ ให้เขียน นต. ตรงช่องหมายเหตุ</t>
  </si>
  <si>
    <t>ในตารางแจ้งรายละเอียดข้อสอบ</t>
  </si>
  <si>
    <t>ข้าพเจ้า นาย/นาง/นางสาว .............................................................หัวหน้าประจำสาขางาน.....................................</t>
  </si>
  <si>
    <t>หัวหน้าประจำสาขางาน......................................</t>
  </si>
  <si>
    <t>ทั้งนี้ จะดำเนินการจัดส่งข้อสอบฉบับจริงให้งานหลักสูตร ฝ่ายวิชาการ</t>
  </si>
  <si>
    <t>ในวันที่..........16.........เดือน.........กุมภาพันธ์.....................พ.ศ.............2559..........</t>
  </si>
  <si>
    <t>เรียน หัวหน้าสาขางาน..................................</t>
  </si>
  <si>
    <t>ทั้งนี้ จะดำเนินการจัดส่งข้อสอบฉบับจริง จำนวน 1 ฉบับให้หัวหน้าสาขางาน</t>
  </si>
  <si>
    <t>ในวันที่..........15.........เดือน.........กุมภาพันธ์.....................พ.ศ.............2559..........</t>
  </si>
  <si>
    <t>แบบฟอร์มแจ้งรายละเอียดข้อสอบ (ครูประจำสาขางาน)</t>
  </si>
  <si>
    <t>แบบฟอร์มแจ้งรายละเอียดข้อสอบ (หัวหน้าประจำสาขางาน)</t>
  </si>
  <si>
    <t>ระดับ ..............................ชั้นปีที่....................สาขางาน .........................................................</t>
  </si>
  <si>
    <t>ตารางสอบ ประจำภาคเรียนที่ ..........ปีการศึกษา 2558</t>
  </si>
  <si>
    <t>วันที่</t>
  </si>
  <si>
    <t>เวลา</t>
  </si>
  <si>
    <t>25 ก.พ. 2559</t>
  </si>
  <si>
    <t>26 ก.พ. 2559</t>
  </si>
  <si>
    <t>27 ก.พ. 2559</t>
  </si>
  <si>
    <t>12.00-13.00</t>
  </si>
  <si>
    <t>พักเที่ยงรับประทานอาหาร</t>
  </si>
  <si>
    <t>08.30-</t>
  </si>
  <si>
    <t>-16.00</t>
  </si>
  <si>
    <t>หมายเหตุ จัดรายวิชาลงได้ไม่เกิน 3 รายวิชา  ยกเว้นนักเรียนนักศึกษาเรียนเกิน 9 รายวิชา ให้จัดลงในตารางได้</t>
  </si>
  <si>
    <t>ลงชื่อ.................................................................หัวหน้าสาขางาน</t>
  </si>
  <si>
    <t>ลงชื่อ.................................................................งานหลักสูตร</t>
  </si>
  <si>
    <t>ลงชื่อ.................................................................หัวหน้าฝ่ายวิชาการ</t>
  </si>
  <si>
    <t>ลงชื่อ...............................................................ผู้อำนวยการ</t>
  </si>
  <si>
    <t xml:space="preserve">                    (นายอาณัติ   เหล่าโก้ก)</t>
  </si>
  <si>
    <t xml:space="preserve">                     (นายทัศน์พัสกร โตมร)</t>
  </si>
  <si>
    <t xml:space="preserve">                     (นายทัศน์พัสกร  โตมร)</t>
  </si>
  <si>
    <t xml:space="preserve">           (....................................................................)</t>
  </si>
  <si>
    <t>ระดับ ..........................   ชั้นปีที่..............................สาขางาน..................................................</t>
  </si>
  <si>
    <t>วช.ว.ทรท.น้ำยืน 04</t>
  </si>
  <si>
    <t>วช.ว.ทรท.น้ำยืน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</si>
</sst>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49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2</xdr:col>
      <xdr:colOff>346575</xdr:colOff>
      <xdr:row>3</xdr:row>
      <xdr:rowOff>232275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5"/>
          <a:ext cx="1080000" cy="1080000"/>
        </a:xfrm>
        <a:prstGeom prst="rect">
          <a:avLst/>
        </a:prstGeom>
      </xdr:spPr>
    </xdr:pic>
    <xdr:clientData/>
  </xdr:twoCellAnchor>
  <xdr:oneCellAnchor>
    <xdr:from>
      <xdr:col>0</xdr:col>
      <xdr:colOff>285750</xdr:colOff>
      <xdr:row>33</xdr:row>
      <xdr:rowOff>66675</xdr:rowOff>
    </xdr:from>
    <xdr:ext cx="1080000" cy="10800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5"/>
          <a:ext cx="1080000" cy="108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29" workbookViewId="0">
      <selection activeCell="I7" sqref="I7"/>
    </sheetView>
  </sheetViews>
  <sheetFormatPr defaultRowHeight="24" x14ac:dyDescent="0.55000000000000004"/>
  <cols>
    <col min="1" max="1" width="5.75" style="1" customWidth="1"/>
    <col min="2" max="2" width="3.875" style="1" customWidth="1"/>
    <col min="3" max="3" width="7.875" style="1" customWidth="1"/>
    <col min="4" max="4" width="30.75" style="1" customWidth="1"/>
    <col min="5" max="5" width="20.125" style="1" customWidth="1"/>
    <col min="6" max="16384" width="9" style="1"/>
  </cols>
  <sheetData>
    <row r="1" spans="1:6" x14ac:dyDescent="0.55000000000000004">
      <c r="A1" s="16" t="s">
        <v>0</v>
      </c>
      <c r="B1" s="16"/>
      <c r="C1" s="16"/>
      <c r="D1" s="16"/>
      <c r="E1" s="16"/>
    </row>
    <row r="2" spans="1:6" x14ac:dyDescent="0.55000000000000004">
      <c r="A2" s="16" t="s">
        <v>1</v>
      </c>
      <c r="B2" s="16"/>
      <c r="C2" s="16"/>
      <c r="D2" s="16"/>
      <c r="E2" s="16"/>
    </row>
    <row r="3" spans="1:6" x14ac:dyDescent="0.55000000000000004">
      <c r="A3" s="16" t="s">
        <v>33</v>
      </c>
      <c r="B3" s="16"/>
      <c r="C3" s="16"/>
      <c r="D3" s="16"/>
      <c r="E3" s="16"/>
    </row>
    <row r="4" spans="1:6" x14ac:dyDescent="0.55000000000000004">
      <c r="A4" s="2" t="s">
        <v>3</v>
      </c>
      <c r="B4" s="2" t="s">
        <v>4</v>
      </c>
      <c r="C4" s="2" t="s">
        <v>2</v>
      </c>
      <c r="D4" s="3" t="s">
        <v>5</v>
      </c>
      <c r="E4" s="3" t="s">
        <v>6</v>
      </c>
      <c r="F4" s="3" t="s">
        <v>32</v>
      </c>
    </row>
    <row r="5" spans="1:6" x14ac:dyDescent="0.55000000000000004">
      <c r="A5" s="4">
        <v>1</v>
      </c>
      <c r="B5" s="4">
        <v>2</v>
      </c>
      <c r="C5" s="4">
        <v>1201</v>
      </c>
      <c r="D5" s="5" t="s">
        <v>7</v>
      </c>
      <c r="E5" s="5" t="s">
        <v>19</v>
      </c>
      <c r="F5" s="4">
        <v>33</v>
      </c>
    </row>
    <row r="6" spans="1:6" x14ac:dyDescent="0.55000000000000004">
      <c r="A6" s="4">
        <v>1</v>
      </c>
      <c r="B6" s="4">
        <v>2</v>
      </c>
      <c r="C6" s="4">
        <v>1202</v>
      </c>
      <c r="D6" s="5" t="s">
        <v>11</v>
      </c>
      <c r="E6" s="5" t="s">
        <v>20</v>
      </c>
      <c r="F6" s="4">
        <f>19+2</f>
        <v>21</v>
      </c>
    </row>
    <row r="7" spans="1:6" x14ac:dyDescent="0.55000000000000004">
      <c r="A7" s="4">
        <v>1</v>
      </c>
      <c r="B7" s="4">
        <v>2</v>
      </c>
      <c r="C7" s="4">
        <v>1203</v>
      </c>
      <c r="D7" s="5" t="s">
        <v>8</v>
      </c>
      <c r="E7" s="5" t="s">
        <v>21</v>
      </c>
      <c r="F7" s="4">
        <f>22+9</f>
        <v>31</v>
      </c>
    </row>
    <row r="8" spans="1:6" x14ac:dyDescent="0.55000000000000004">
      <c r="A8" s="4">
        <v>2</v>
      </c>
      <c r="B8" s="4">
        <v>1</v>
      </c>
      <c r="C8" s="4">
        <v>2102</v>
      </c>
      <c r="D8" s="5" t="s">
        <v>9</v>
      </c>
      <c r="E8" s="5" t="s">
        <v>22</v>
      </c>
      <c r="F8" s="4">
        <v>20</v>
      </c>
    </row>
    <row r="9" spans="1:6" x14ac:dyDescent="0.55000000000000004">
      <c r="A9" s="4">
        <v>2</v>
      </c>
      <c r="B9" s="4">
        <v>1</v>
      </c>
      <c r="C9" s="4">
        <v>2103</v>
      </c>
      <c r="D9" s="5" t="s">
        <v>10</v>
      </c>
      <c r="E9" s="5" t="s">
        <v>27</v>
      </c>
      <c r="F9" s="4">
        <v>25</v>
      </c>
    </row>
    <row r="10" spans="1:6" x14ac:dyDescent="0.55000000000000004">
      <c r="A10" s="4">
        <v>2</v>
      </c>
      <c r="B10" s="4">
        <v>1</v>
      </c>
      <c r="C10" s="4">
        <v>2105</v>
      </c>
      <c r="D10" s="5" t="s">
        <v>18</v>
      </c>
      <c r="E10" s="5" t="s">
        <v>23</v>
      </c>
      <c r="F10" s="4">
        <f>15+7</f>
        <v>22</v>
      </c>
    </row>
    <row r="11" spans="1:6" x14ac:dyDescent="0.55000000000000004">
      <c r="A11" s="4">
        <v>2</v>
      </c>
      <c r="B11" s="4">
        <v>1</v>
      </c>
      <c r="C11" s="4">
        <v>2106</v>
      </c>
      <c r="D11" s="5" t="s">
        <v>17</v>
      </c>
      <c r="E11" s="5" t="s">
        <v>26</v>
      </c>
      <c r="F11" s="4">
        <v>24</v>
      </c>
    </row>
    <row r="12" spans="1:6" x14ac:dyDescent="0.55000000000000004">
      <c r="A12" s="4">
        <v>2</v>
      </c>
      <c r="B12" s="4">
        <v>1</v>
      </c>
      <c r="C12" s="4">
        <v>2107</v>
      </c>
      <c r="D12" s="5" t="s">
        <v>16</v>
      </c>
      <c r="E12" s="5" t="s">
        <v>25</v>
      </c>
      <c r="F12" s="4">
        <v>28</v>
      </c>
    </row>
    <row r="13" spans="1:6" x14ac:dyDescent="0.55000000000000004">
      <c r="A13" s="4">
        <v>2</v>
      </c>
      <c r="B13" s="4">
        <v>1</v>
      </c>
      <c r="C13" s="4">
        <v>2108</v>
      </c>
      <c r="D13" s="5" t="s">
        <v>15</v>
      </c>
      <c r="E13" s="5" t="s">
        <v>24</v>
      </c>
      <c r="F13" s="4">
        <v>18</v>
      </c>
    </row>
    <row r="14" spans="1:6" x14ac:dyDescent="0.55000000000000004">
      <c r="A14" s="4">
        <v>2</v>
      </c>
      <c r="B14" s="4">
        <v>2</v>
      </c>
      <c r="C14" s="4">
        <v>2202</v>
      </c>
      <c r="D14" s="5" t="s">
        <v>12</v>
      </c>
      <c r="E14" s="5" t="s">
        <v>29</v>
      </c>
      <c r="F14" s="4">
        <f>20+5+11</f>
        <v>36</v>
      </c>
    </row>
    <row r="15" spans="1:6" x14ac:dyDescent="0.55000000000000004">
      <c r="A15" s="4">
        <v>2</v>
      </c>
      <c r="B15" s="4">
        <v>2</v>
      </c>
      <c r="C15" s="4">
        <v>2203</v>
      </c>
      <c r="D15" s="5" t="s">
        <v>13</v>
      </c>
      <c r="E15" s="5" t="s">
        <v>30</v>
      </c>
      <c r="F15" s="4">
        <f>13+15+5+2</f>
        <v>35</v>
      </c>
    </row>
    <row r="16" spans="1:6" x14ac:dyDescent="0.55000000000000004">
      <c r="A16" s="4">
        <v>2</v>
      </c>
      <c r="B16" s="4">
        <v>2</v>
      </c>
      <c r="C16" s="4">
        <v>2204</v>
      </c>
      <c r="D16" s="5" t="s">
        <v>14</v>
      </c>
      <c r="E16" s="5" t="s">
        <v>28</v>
      </c>
      <c r="F16" s="4">
        <v>50</v>
      </c>
    </row>
    <row r="17" spans="1:5" x14ac:dyDescent="0.55000000000000004">
      <c r="A17" s="17" t="s">
        <v>31</v>
      </c>
      <c r="B17" s="17"/>
      <c r="C17" s="17"/>
      <c r="D17" s="17"/>
      <c r="E17" s="6" t="s">
        <v>34</v>
      </c>
    </row>
  </sheetData>
  <mergeCells count="4">
    <mergeCell ref="A1:E1"/>
    <mergeCell ref="A2:E2"/>
    <mergeCell ref="A17:D17"/>
    <mergeCell ref="A3:E3"/>
  </mergeCells>
  <pageMargins left="0.98425196850393704" right="0.27559055118110237" top="0.35433070866141736" bottom="0.74803149606299213" header="0.23622047244094491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29" workbookViewId="0">
      <selection activeCell="A34" sqref="A34:J34"/>
    </sheetView>
  </sheetViews>
  <sheetFormatPr defaultRowHeight="24" x14ac:dyDescent="0.55000000000000004"/>
  <cols>
    <col min="1" max="1" width="3.875" style="1" customWidth="1"/>
    <col min="2" max="2" width="9.5" style="1" customWidth="1"/>
    <col min="3" max="3" width="28.5" style="1" customWidth="1"/>
    <col min="4" max="4" width="6.375" style="1" customWidth="1"/>
    <col min="5" max="9" width="5.625" style="1" customWidth="1"/>
    <col min="10" max="10" width="5.125" style="1" customWidth="1"/>
    <col min="11" max="16384" width="9" style="1"/>
  </cols>
  <sheetData>
    <row r="1" spans="1:10" x14ac:dyDescent="0.55000000000000004">
      <c r="A1" s="23" t="s">
        <v>88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55000000000000004">
      <c r="A2" s="24" t="s">
        <v>65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55000000000000004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55000000000000004">
      <c r="A4" s="26" t="s">
        <v>48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55000000000000004">
      <c r="A5" s="8" t="s">
        <v>62</v>
      </c>
    </row>
    <row r="6" spans="1:10" x14ac:dyDescent="0.55000000000000004">
      <c r="B6" s="1" t="s">
        <v>50</v>
      </c>
    </row>
    <row r="7" spans="1:10" x14ac:dyDescent="0.55000000000000004">
      <c r="A7" s="27" t="s">
        <v>55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55000000000000004">
      <c r="A8" s="22" t="s">
        <v>38</v>
      </c>
      <c r="B8" s="22" t="s">
        <v>39</v>
      </c>
      <c r="C8" s="22" t="s">
        <v>40</v>
      </c>
      <c r="D8" s="19" t="s">
        <v>5</v>
      </c>
      <c r="E8" s="21" t="s">
        <v>46</v>
      </c>
      <c r="F8" s="21"/>
      <c r="G8" s="21"/>
      <c r="H8" s="21" t="s">
        <v>49</v>
      </c>
      <c r="I8" s="21"/>
      <c r="J8" s="18" t="s">
        <v>47</v>
      </c>
    </row>
    <row r="9" spans="1:10" x14ac:dyDescent="0.55000000000000004">
      <c r="A9" s="22"/>
      <c r="B9" s="22"/>
      <c r="C9" s="22"/>
      <c r="D9" s="20"/>
      <c r="E9" s="5" t="s">
        <v>43</v>
      </c>
      <c r="F9" s="5" t="s">
        <v>44</v>
      </c>
      <c r="G9" s="5" t="s">
        <v>45</v>
      </c>
      <c r="H9" s="5" t="s">
        <v>41</v>
      </c>
      <c r="I9" s="5" t="s">
        <v>42</v>
      </c>
      <c r="J9" s="18"/>
    </row>
    <row r="10" spans="1:10" x14ac:dyDescent="0.55000000000000004">
      <c r="A10" s="4">
        <v>1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55000000000000004">
      <c r="A11" s="4">
        <v>2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55000000000000004">
      <c r="A12" s="4">
        <v>3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55000000000000004">
      <c r="A13" s="4">
        <v>4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55000000000000004">
      <c r="A14" s="4">
        <v>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55000000000000004">
      <c r="A15" s="4">
        <v>6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55000000000000004">
      <c r="A16" s="4">
        <v>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55000000000000004">
      <c r="A17" s="4">
        <v>8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55000000000000004">
      <c r="A18" s="4">
        <v>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55000000000000004">
      <c r="A19" s="4">
        <v>10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55000000000000004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55000000000000004">
      <c r="B21" s="8" t="s">
        <v>63</v>
      </c>
    </row>
    <row r="22" spans="1:10" x14ac:dyDescent="0.55000000000000004">
      <c r="B22" s="8" t="s">
        <v>64</v>
      </c>
    </row>
    <row r="24" spans="1:10" x14ac:dyDescent="0.55000000000000004">
      <c r="B24" s="1" t="s">
        <v>51</v>
      </c>
    </row>
    <row r="25" spans="1:10" x14ac:dyDescent="0.55000000000000004">
      <c r="E25" s="1" t="s">
        <v>52</v>
      </c>
    </row>
    <row r="26" spans="1:10" x14ac:dyDescent="0.55000000000000004">
      <c r="E26" s="1" t="s">
        <v>53</v>
      </c>
    </row>
    <row r="27" spans="1:10" x14ac:dyDescent="0.55000000000000004">
      <c r="E27" s="1" t="s">
        <v>54</v>
      </c>
    </row>
    <row r="29" spans="1:10" x14ac:dyDescent="0.55000000000000004">
      <c r="B29" s="8" t="s">
        <v>47</v>
      </c>
      <c r="C29" s="1" t="s">
        <v>56</v>
      </c>
    </row>
    <row r="30" spans="1:10" x14ac:dyDescent="0.55000000000000004">
      <c r="C30" s="1" t="s">
        <v>57</v>
      </c>
    </row>
    <row r="34" spans="1:10" x14ac:dyDescent="0.55000000000000004">
      <c r="A34" s="23" t="s">
        <v>89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55000000000000004">
      <c r="A35" s="24" t="s">
        <v>66</v>
      </c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55000000000000004">
      <c r="A36" s="25" t="s">
        <v>37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x14ac:dyDescent="0.55000000000000004">
      <c r="A37" s="26" t="s">
        <v>48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55000000000000004">
      <c r="A38" s="8" t="s">
        <v>36</v>
      </c>
    </row>
    <row r="39" spans="1:10" x14ac:dyDescent="0.55000000000000004">
      <c r="B39" s="1" t="s">
        <v>58</v>
      </c>
    </row>
    <row r="40" spans="1:10" x14ac:dyDescent="0.55000000000000004">
      <c r="A40" s="27" t="s">
        <v>55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55000000000000004">
      <c r="A41" s="28" t="s">
        <v>67</v>
      </c>
      <c r="B41" s="28"/>
      <c r="C41" s="28"/>
      <c r="D41" s="28"/>
      <c r="E41" s="28"/>
      <c r="F41" s="28"/>
      <c r="G41" s="28"/>
      <c r="H41" s="28"/>
      <c r="I41" s="28"/>
      <c r="J41" s="28"/>
    </row>
    <row r="42" spans="1:10" x14ac:dyDescent="0.55000000000000004">
      <c r="A42" s="22" t="s">
        <v>38</v>
      </c>
      <c r="B42" s="22" t="s">
        <v>39</v>
      </c>
      <c r="C42" s="22" t="s">
        <v>40</v>
      </c>
      <c r="D42" s="19" t="s">
        <v>5</v>
      </c>
      <c r="E42" s="21" t="s">
        <v>46</v>
      </c>
      <c r="F42" s="21"/>
      <c r="G42" s="21"/>
      <c r="H42" s="21" t="s">
        <v>49</v>
      </c>
      <c r="I42" s="21"/>
      <c r="J42" s="18" t="s">
        <v>47</v>
      </c>
    </row>
    <row r="43" spans="1:10" x14ac:dyDescent="0.55000000000000004">
      <c r="A43" s="22"/>
      <c r="B43" s="22"/>
      <c r="C43" s="22"/>
      <c r="D43" s="20"/>
      <c r="E43" s="5" t="s">
        <v>43</v>
      </c>
      <c r="F43" s="5" t="s">
        <v>44</v>
      </c>
      <c r="G43" s="5" t="s">
        <v>45</v>
      </c>
      <c r="H43" s="5" t="s">
        <v>41</v>
      </c>
      <c r="I43" s="5" t="s">
        <v>42</v>
      </c>
      <c r="J43" s="18"/>
    </row>
    <row r="44" spans="1:10" x14ac:dyDescent="0.55000000000000004">
      <c r="A44" s="4">
        <v>1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55000000000000004">
      <c r="A45" s="4">
        <v>2</v>
      </c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55000000000000004">
      <c r="A46" s="4">
        <v>3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55000000000000004">
      <c r="A47" s="4">
        <v>4</v>
      </c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55000000000000004">
      <c r="A48" s="4">
        <v>5</v>
      </c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55000000000000004">
      <c r="A49" s="4">
        <v>6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55000000000000004">
      <c r="A50" s="4">
        <v>7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55000000000000004">
      <c r="A51" s="4">
        <v>8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55000000000000004">
      <c r="A52" s="4">
        <v>9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55000000000000004">
      <c r="A53" s="4">
        <v>10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55000000000000004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55000000000000004">
      <c r="B55" s="8" t="s">
        <v>60</v>
      </c>
    </row>
    <row r="56" spans="1:10" x14ac:dyDescent="0.55000000000000004">
      <c r="B56" s="8" t="s">
        <v>61</v>
      </c>
    </row>
    <row r="58" spans="1:10" x14ac:dyDescent="0.55000000000000004">
      <c r="B58" s="1" t="s">
        <v>51</v>
      </c>
    </row>
    <row r="59" spans="1:10" x14ac:dyDescent="0.55000000000000004">
      <c r="E59" s="1" t="s">
        <v>52</v>
      </c>
    </row>
    <row r="60" spans="1:10" x14ac:dyDescent="0.55000000000000004">
      <c r="E60" s="1" t="s">
        <v>53</v>
      </c>
    </row>
    <row r="61" spans="1:10" x14ac:dyDescent="0.55000000000000004">
      <c r="E61" s="1" t="s">
        <v>59</v>
      </c>
    </row>
    <row r="63" spans="1:10" x14ac:dyDescent="0.55000000000000004">
      <c r="B63" s="8" t="s">
        <v>47</v>
      </c>
      <c r="C63" s="1" t="s">
        <v>56</v>
      </c>
    </row>
    <row r="64" spans="1:10" x14ac:dyDescent="0.55000000000000004">
      <c r="C64" s="1" t="s">
        <v>57</v>
      </c>
    </row>
  </sheetData>
  <mergeCells count="25">
    <mergeCell ref="H42:I42"/>
    <mergeCell ref="J42:J43"/>
    <mergeCell ref="A41:J41"/>
    <mergeCell ref="A34:J34"/>
    <mergeCell ref="A35:J35"/>
    <mergeCell ref="A36:J36"/>
    <mergeCell ref="A37:J37"/>
    <mergeCell ref="A40:J40"/>
    <mergeCell ref="A42:A43"/>
    <mergeCell ref="B42:B43"/>
    <mergeCell ref="C42:C43"/>
    <mergeCell ref="D42:D43"/>
    <mergeCell ref="E42:G42"/>
    <mergeCell ref="A1:J1"/>
    <mergeCell ref="A2:J2"/>
    <mergeCell ref="A3:J3"/>
    <mergeCell ref="A4:J4"/>
    <mergeCell ref="A7:J7"/>
    <mergeCell ref="J8:J9"/>
    <mergeCell ref="D8:D9"/>
    <mergeCell ref="E8:G8"/>
    <mergeCell ref="H8:I8"/>
    <mergeCell ref="A8:A9"/>
    <mergeCell ref="B8:B9"/>
    <mergeCell ref="C8:C9"/>
  </mergeCells>
  <pageMargins left="0.98425196850393704" right="0.27559055118110237" top="0.35433070866141736" bottom="0.31496062992125984" header="0.23622047244094491" footer="0.23622047244094491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29" workbookViewId="0">
      <selection activeCell="G3" sqref="G3"/>
    </sheetView>
  </sheetViews>
  <sheetFormatPr defaultRowHeight="24" x14ac:dyDescent="0.55000000000000004"/>
  <cols>
    <col min="1" max="1" width="3.875" style="1" customWidth="1"/>
    <col min="2" max="2" width="11.25" style="1" customWidth="1"/>
    <col min="3" max="3" width="11.625" style="1" customWidth="1"/>
    <col min="4" max="4" width="15.625" style="1" customWidth="1"/>
    <col min="5" max="5" width="33.5" style="1" customWidth="1"/>
    <col min="6" max="16384" width="9" style="1"/>
  </cols>
  <sheetData>
    <row r="1" spans="1:5" x14ac:dyDescent="0.55000000000000004">
      <c r="A1" s="24" t="s">
        <v>68</v>
      </c>
      <c r="B1" s="24"/>
      <c r="C1" s="24"/>
      <c r="D1" s="24"/>
      <c r="E1" s="24"/>
    </row>
    <row r="2" spans="1:5" x14ac:dyDescent="0.55000000000000004">
      <c r="A2" s="24" t="s">
        <v>35</v>
      </c>
      <c r="B2" s="24"/>
      <c r="C2" s="24"/>
      <c r="D2" s="24"/>
      <c r="E2" s="24"/>
    </row>
    <row r="3" spans="1:5" x14ac:dyDescent="0.55000000000000004">
      <c r="A3" s="29" t="s">
        <v>87</v>
      </c>
      <c r="B3" s="29"/>
      <c r="C3" s="29"/>
      <c r="D3" s="29"/>
      <c r="E3" s="29"/>
    </row>
    <row r="4" spans="1:5" x14ac:dyDescent="0.55000000000000004">
      <c r="A4" s="10" t="s">
        <v>38</v>
      </c>
      <c r="B4" s="10" t="s">
        <v>69</v>
      </c>
      <c r="C4" s="10" t="s">
        <v>70</v>
      </c>
      <c r="D4" s="10" t="s">
        <v>39</v>
      </c>
      <c r="E4" s="10" t="s">
        <v>40</v>
      </c>
    </row>
    <row r="5" spans="1:5" x14ac:dyDescent="0.55000000000000004">
      <c r="A5" s="4">
        <v>1</v>
      </c>
      <c r="B5" s="33" t="s">
        <v>71</v>
      </c>
      <c r="C5" s="11" t="s">
        <v>76</v>
      </c>
      <c r="D5" s="5"/>
      <c r="E5" s="5"/>
    </row>
    <row r="6" spans="1:5" x14ac:dyDescent="0.55000000000000004">
      <c r="A6" s="4">
        <v>2</v>
      </c>
      <c r="B6" s="34"/>
      <c r="C6" s="11"/>
      <c r="D6" s="5"/>
      <c r="E6" s="5"/>
    </row>
    <row r="7" spans="1:5" x14ac:dyDescent="0.55000000000000004">
      <c r="A7" s="4">
        <v>3</v>
      </c>
      <c r="B7" s="34"/>
      <c r="C7" s="12" t="s">
        <v>74</v>
      </c>
      <c r="D7" s="30" t="s">
        <v>75</v>
      </c>
      <c r="E7" s="30"/>
    </row>
    <row r="8" spans="1:5" x14ac:dyDescent="0.55000000000000004">
      <c r="A8" s="4">
        <v>4</v>
      </c>
      <c r="B8" s="34"/>
      <c r="C8" s="11"/>
      <c r="D8" s="5"/>
      <c r="E8" s="5"/>
    </row>
    <row r="9" spans="1:5" x14ac:dyDescent="0.55000000000000004">
      <c r="A9" s="4">
        <v>5</v>
      </c>
      <c r="B9" s="35"/>
      <c r="C9" s="13" t="s">
        <v>77</v>
      </c>
      <c r="D9" s="14"/>
      <c r="E9" s="14"/>
    </row>
    <row r="10" spans="1:5" x14ac:dyDescent="0.55000000000000004">
      <c r="A10" s="4">
        <v>1</v>
      </c>
      <c r="B10" s="33" t="s">
        <v>72</v>
      </c>
      <c r="C10" s="11" t="s">
        <v>76</v>
      </c>
      <c r="D10" s="5"/>
      <c r="E10" s="5"/>
    </row>
    <row r="11" spans="1:5" x14ac:dyDescent="0.55000000000000004">
      <c r="A11" s="4">
        <v>2</v>
      </c>
      <c r="B11" s="34"/>
      <c r="C11" s="11"/>
      <c r="D11" s="5"/>
      <c r="E11" s="5"/>
    </row>
    <row r="12" spans="1:5" x14ac:dyDescent="0.55000000000000004">
      <c r="A12" s="4">
        <v>3</v>
      </c>
      <c r="B12" s="34"/>
      <c r="C12" s="12" t="s">
        <v>74</v>
      </c>
      <c r="D12" s="30" t="s">
        <v>75</v>
      </c>
      <c r="E12" s="30"/>
    </row>
    <row r="13" spans="1:5" x14ac:dyDescent="0.55000000000000004">
      <c r="A13" s="4">
        <v>4</v>
      </c>
      <c r="B13" s="34"/>
      <c r="C13" s="11"/>
      <c r="D13" s="5"/>
      <c r="E13" s="5"/>
    </row>
    <row r="14" spans="1:5" x14ac:dyDescent="0.55000000000000004">
      <c r="A14" s="4">
        <v>5</v>
      </c>
      <c r="B14" s="35"/>
      <c r="C14" s="15" t="s">
        <v>77</v>
      </c>
      <c r="D14" s="5"/>
      <c r="E14" s="5"/>
    </row>
    <row r="15" spans="1:5" x14ac:dyDescent="0.55000000000000004">
      <c r="A15" s="4">
        <v>1</v>
      </c>
      <c r="B15" s="33" t="s">
        <v>73</v>
      </c>
      <c r="C15" s="11" t="s">
        <v>76</v>
      </c>
      <c r="D15" s="5"/>
      <c r="E15" s="5"/>
    </row>
    <row r="16" spans="1:5" x14ac:dyDescent="0.55000000000000004">
      <c r="A16" s="4">
        <v>2</v>
      </c>
      <c r="B16" s="34"/>
      <c r="C16" s="12"/>
      <c r="D16" s="5"/>
      <c r="E16" s="5"/>
    </row>
    <row r="17" spans="1:5" x14ac:dyDescent="0.55000000000000004">
      <c r="A17" s="4">
        <v>3</v>
      </c>
      <c r="B17" s="34"/>
      <c r="C17" s="12" t="s">
        <v>74</v>
      </c>
      <c r="D17" s="30" t="s">
        <v>75</v>
      </c>
      <c r="E17" s="30"/>
    </row>
    <row r="18" spans="1:5" x14ac:dyDescent="0.55000000000000004">
      <c r="A18" s="4">
        <v>4</v>
      </c>
      <c r="B18" s="34"/>
      <c r="C18" s="11"/>
      <c r="D18" s="5"/>
      <c r="E18" s="5"/>
    </row>
    <row r="19" spans="1:5" x14ac:dyDescent="0.55000000000000004">
      <c r="A19" s="4">
        <v>5</v>
      </c>
      <c r="B19" s="35"/>
      <c r="C19" s="15">
        <v>-1600</v>
      </c>
      <c r="D19" s="5"/>
      <c r="E19" s="5"/>
    </row>
    <row r="20" spans="1:5" x14ac:dyDescent="0.55000000000000004">
      <c r="A20" s="7"/>
      <c r="B20" s="9"/>
    </row>
    <row r="21" spans="1:5" x14ac:dyDescent="0.55000000000000004">
      <c r="A21" s="9" t="s">
        <v>78</v>
      </c>
    </row>
    <row r="22" spans="1:5" x14ac:dyDescent="0.55000000000000004">
      <c r="A22" s="7"/>
      <c r="B22" s="9"/>
    </row>
    <row r="23" spans="1:5" x14ac:dyDescent="0.55000000000000004">
      <c r="A23" s="7"/>
      <c r="B23" s="9"/>
      <c r="D23" s="31" t="s">
        <v>79</v>
      </c>
      <c r="E23" s="31"/>
    </row>
    <row r="24" spans="1:5" x14ac:dyDescent="0.55000000000000004">
      <c r="D24" s="27" t="s">
        <v>86</v>
      </c>
      <c r="E24" s="27"/>
    </row>
    <row r="26" spans="1:5" x14ac:dyDescent="0.55000000000000004">
      <c r="D26" s="31" t="s">
        <v>80</v>
      </c>
      <c r="E26" s="31"/>
    </row>
    <row r="27" spans="1:5" x14ac:dyDescent="0.55000000000000004">
      <c r="D27" s="27" t="s">
        <v>84</v>
      </c>
      <c r="E27" s="27"/>
    </row>
    <row r="29" spans="1:5" x14ac:dyDescent="0.55000000000000004">
      <c r="D29" s="31" t="s">
        <v>81</v>
      </c>
      <c r="E29" s="31"/>
    </row>
    <row r="30" spans="1:5" x14ac:dyDescent="0.55000000000000004">
      <c r="D30" s="27" t="s">
        <v>85</v>
      </c>
      <c r="E30" s="27"/>
    </row>
    <row r="32" spans="1:5" x14ac:dyDescent="0.55000000000000004">
      <c r="D32" s="29" t="s">
        <v>82</v>
      </c>
      <c r="E32" s="29"/>
    </row>
    <row r="33" spans="4:5" x14ac:dyDescent="0.55000000000000004">
      <c r="D33" s="32" t="s">
        <v>83</v>
      </c>
      <c r="E33" s="32"/>
    </row>
  </sheetData>
  <mergeCells count="17">
    <mergeCell ref="D30:E30"/>
    <mergeCell ref="D32:E32"/>
    <mergeCell ref="D33:E33"/>
    <mergeCell ref="B5:B9"/>
    <mergeCell ref="B10:B14"/>
    <mergeCell ref="B15:B19"/>
    <mergeCell ref="D12:E12"/>
    <mergeCell ref="D17:E17"/>
    <mergeCell ref="D23:E23"/>
    <mergeCell ref="D24:E24"/>
    <mergeCell ref="D26:E26"/>
    <mergeCell ref="D27:E27"/>
    <mergeCell ref="A1:E1"/>
    <mergeCell ref="A2:E2"/>
    <mergeCell ref="A3:E3"/>
    <mergeCell ref="D7:E7"/>
    <mergeCell ref="D29:E29"/>
  </mergeCells>
  <pageMargins left="0.98425196850393704" right="0.28000000000000003" top="0.4" bottom="0.38" header="0.31496062992125984" footer="0.2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TUSPUSSAKONADMIN</dc:creator>
  <cp:lastModifiedBy>TUSPUSSAKONADMIN</cp:lastModifiedBy>
  <cp:lastPrinted>2016-02-01T09:10:11Z</cp:lastPrinted>
  <dcterms:created xsi:type="dcterms:W3CDTF">2016-02-01T03:49:22Z</dcterms:created>
  <dcterms:modified xsi:type="dcterms:W3CDTF">2017-07-01T07:10:51Z</dcterms:modified>
</cp:coreProperties>
</file>